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895" windowHeight="11445"/>
  </bookViews>
  <sheets>
    <sheet name="成绩表" sheetId="13" r:id="rId1"/>
    <sheet name="Sheet1" sheetId="14" r:id="rId2"/>
  </sheets>
  <definedNames>
    <definedName name="_xlnm._FilterDatabase" localSheetId="0" hidden="1">成绩表!$A$2:$J$8</definedName>
    <definedName name="_xlnm.Print_Titles" localSheetId="0">成绩表!$1:2</definedName>
  </definedNames>
  <calcPr calcId="124519"/>
</workbook>
</file>

<file path=xl/calcChain.xml><?xml version="1.0" encoding="utf-8"?>
<calcChain xmlns="http://schemas.openxmlformats.org/spreadsheetml/2006/main">
  <c r="I22" i="13"/>
  <c r="F22"/>
  <c r="G22" s="1"/>
  <c r="J22" s="1"/>
  <c r="I3"/>
  <c r="F3"/>
  <c r="G3" s="1"/>
  <c r="I7"/>
  <c r="F7"/>
  <c r="G7" s="1"/>
  <c r="I5"/>
  <c r="F5"/>
  <c r="G5" s="1"/>
  <c r="I6"/>
  <c r="I8"/>
  <c r="I9"/>
  <c r="I10"/>
  <c r="I11"/>
  <c r="I12"/>
  <c r="I13"/>
  <c r="I14"/>
  <c r="I15"/>
  <c r="I16"/>
  <c r="I17"/>
  <c r="I18"/>
  <c r="I19"/>
  <c r="I20"/>
  <c r="I21"/>
  <c r="I23"/>
  <c r="I24"/>
  <c r="I25"/>
  <c r="I26"/>
  <c r="I4"/>
  <c r="F6"/>
  <c r="G6" s="1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23"/>
  <c r="G23" s="1"/>
  <c r="F24"/>
  <c r="G24" s="1"/>
  <c r="F25"/>
  <c r="G25" s="1"/>
  <c r="F26"/>
  <c r="G26" s="1"/>
  <c r="F4"/>
  <c r="G4" s="1"/>
  <c r="J3" l="1"/>
  <c r="J25"/>
  <c r="J17"/>
  <c r="J9"/>
  <c r="J26"/>
  <c r="J23"/>
  <c r="J18"/>
  <c r="J14"/>
  <c r="J10"/>
  <c r="J7"/>
  <c r="J5"/>
  <c r="J4"/>
  <c r="J6"/>
  <c r="J19"/>
  <c r="J15"/>
  <c r="J11"/>
  <c r="J8"/>
  <c r="J24"/>
  <c r="J16"/>
  <c r="J12"/>
  <c r="J21"/>
  <c r="J13"/>
  <c r="J20"/>
</calcChain>
</file>

<file path=xl/sharedStrings.xml><?xml version="1.0" encoding="utf-8"?>
<sst xmlns="http://schemas.openxmlformats.org/spreadsheetml/2006/main" count="108" uniqueCount="68">
  <si>
    <t>姓名</t>
  </si>
  <si>
    <t>性别</t>
  </si>
  <si>
    <t>岗位代码</t>
  </si>
  <si>
    <t>准考证号</t>
  </si>
  <si>
    <t>男</t>
  </si>
  <si>
    <t>0101</t>
  </si>
  <si>
    <t>女</t>
  </si>
  <si>
    <t>郭春霞</t>
  </si>
  <si>
    <t xml:space="preserve"> 190101020202</t>
  </si>
  <si>
    <t>梁凯程</t>
  </si>
  <si>
    <t xml:space="preserve"> 190101020222</t>
  </si>
  <si>
    <t>李鑫东</t>
  </si>
  <si>
    <t xml:space="preserve"> 190101020613</t>
  </si>
  <si>
    <t>邱雅雅</t>
  </si>
  <si>
    <t xml:space="preserve"> 190101020620</t>
  </si>
  <si>
    <t>胡宏伟</t>
  </si>
  <si>
    <t xml:space="preserve"> 190101020621</t>
  </si>
  <si>
    <t>李倩倩</t>
  </si>
  <si>
    <t>赵亦飞</t>
  </si>
  <si>
    <t xml:space="preserve"> 190101020801</t>
  </si>
  <si>
    <t>0102</t>
  </si>
  <si>
    <t>张斐</t>
  </si>
  <si>
    <t xml:space="preserve"> 190102020812</t>
  </si>
  <si>
    <t>申刚</t>
  </si>
  <si>
    <t xml:space="preserve"> 190102020821</t>
  </si>
  <si>
    <t>李亚锋</t>
  </si>
  <si>
    <t xml:space="preserve"> 190102020824</t>
  </si>
  <si>
    <t>0103</t>
  </si>
  <si>
    <t>李浓荫</t>
  </si>
  <si>
    <t xml:space="preserve"> 190103020828</t>
  </si>
  <si>
    <t>刘牧青</t>
  </si>
  <si>
    <t xml:space="preserve"> 190103020909</t>
  </si>
  <si>
    <t>王娅</t>
  </si>
  <si>
    <t xml:space="preserve"> 190103020916</t>
  </si>
  <si>
    <t>0104</t>
  </si>
  <si>
    <t>葛欢</t>
  </si>
  <si>
    <t xml:space="preserve"> 190104021017</t>
  </si>
  <si>
    <t>谢宗儒</t>
  </si>
  <si>
    <t xml:space="preserve"> 190104021023</t>
  </si>
  <si>
    <t>史倩倩</t>
  </si>
  <si>
    <t xml:space="preserve"> 190104021026</t>
  </si>
  <si>
    <t>杨富强</t>
  </si>
  <si>
    <t xml:space="preserve"> 190104021027</t>
  </si>
  <si>
    <t>田永将</t>
  </si>
  <si>
    <t xml:space="preserve"> 190104021111</t>
  </si>
  <si>
    <t>路娜娜</t>
  </si>
  <si>
    <t xml:space="preserve"> 190104021129</t>
  </si>
  <si>
    <t>0105</t>
  </si>
  <si>
    <t xml:space="preserve"> 190105021213</t>
  </si>
  <si>
    <t>孙翠娟</t>
  </si>
  <si>
    <t xml:space="preserve"> 190105021225</t>
  </si>
  <si>
    <t>柳博元</t>
  </si>
  <si>
    <t xml:space="preserve"> 190105021402</t>
  </si>
  <si>
    <t>0106</t>
  </si>
  <si>
    <t>范欣</t>
  </si>
  <si>
    <t xml:space="preserve"> 190106021519</t>
  </si>
  <si>
    <t>高琪</t>
  </si>
  <si>
    <t xml:space="preserve"> 190106021523</t>
  </si>
  <si>
    <t>杨娜</t>
  </si>
  <si>
    <t xml:space="preserve"> 190106021617</t>
  </si>
  <si>
    <t>总分</t>
    <phoneticPr fontId="2" type="noConversion"/>
  </si>
  <si>
    <t>排名</t>
    <phoneticPr fontId="2" type="noConversion"/>
  </si>
  <si>
    <t>笔试成绩</t>
    <phoneticPr fontId="4" type="noConversion"/>
  </si>
  <si>
    <t>笔试成绩×70%</t>
    <phoneticPr fontId="4" type="noConversion"/>
  </si>
  <si>
    <t>笔试成绩转百分制</t>
    <phoneticPr fontId="4" type="noConversion"/>
  </si>
  <si>
    <t>面试成绩</t>
    <phoneticPr fontId="4" type="noConversion"/>
  </si>
  <si>
    <t>面试成绩×30%</t>
    <phoneticPr fontId="4" type="noConversion"/>
  </si>
  <si>
    <t>2019年庆阳市纪委监委直属事业单位公开招聘工作人员总成绩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</si>
</sst>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8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Q7" sqref="Q7"/>
    </sheetView>
  </sheetViews>
  <sheetFormatPr defaultColWidth="9" defaultRowHeight="13.5"/>
  <cols>
    <col min="1" max="1" width="5.375" style="2" customWidth="1"/>
    <col min="2" max="2" width="8.375" style="2" customWidth="1"/>
    <col min="3" max="3" width="4.875" style="2" customWidth="1"/>
    <col min="4" max="4" width="13.875" style="2" customWidth="1"/>
    <col min="5" max="5" width="10" style="2" customWidth="1"/>
    <col min="6" max="6" width="8.125" style="2" customWidth="1"/>
    <col min="7" max="7" width="7.75" style="2" customWidth="1"/>
    <col min="8" max="8" width="9.625" style="2" customWidth="1"/>
    <col min="9" max="9" width="8" style="2" customWidth="1"/>
    <col min="10" max="10" width="9.25" style="2" customWidth="1"/>
    <col min="11" max="11" width="7.25" style="2" customWidth="1"/>
    <col min="12" max="16384" width="9" style="2"/>
  </cols>
  <sheetData>
    <row r="1" spans="1:11" ht="48.75" customHeight="1">
      <c r="A1" s="23" t="s">
        <v>67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1" customFormat="1" ht="44.25" customHeight="1" thickBot="1">
      <c r="A2" s="6" t="s">
        <v>2</v>
      </c>
      <c r="B2" s="6" t="s">
        <v>0</v>
      </c>
      <c r="C2" s="6" t="s">
        <v>1</v>
      </c>
      <c r="D2" s="6" t="s">
        <v>3</v>
      </c>
      <c r="E2" s="6" t="s">
        <v>62</v>
      </c>
      <c r="F2" s="7" t="s">
        <v>64</v>
      </c>
      <c r="G2" s="7" t="s">
        <v>63</v>
      </c>
      <c r="H2" s="7" t="s">
        <v>65</v>
      </c>
      <c r="I2" s="7" t="s">
        <v>66</v>
      </c>
      <c r="J2" s="6" t="s">
        <v>60</v>
      </c>
      <c r="K2" s="6" t="s">
        <v>61</v>
      </c>
    </row>
    <row r="3" spans="1:11" ht="24.75" customHeight="1">
      <c r="A3" s="8" t="s">
        <v>5</v>
      </c>
      <c r="B3" s="4" t="s">
        <v>18</v>
      </c>
      <c r="C3" s="4" t="s">
        <v>4</v>
      </c>
      <c r="D3" s="4" t="s">
        <v>19</v>
      </c>
      <c r="E3" s="11">
        <v>220.57</v>
      </c>
      <c r="F3" s="11">
        <f t="shared" ref="F3:F26" si="0">E3/3</f>
        <v>73.523333333333326</v>
      </c>
      <c r="G3" s="11">
        <f t="shared" ref="G3:G26" si="1">F3*0.7</f>
        <v>51.466333333333324</v>
      </c>
      <c r="H3" s="11">
        <v>87</v>
      </c>
      <c r="I3" s="11">
        <f t="shared" ref="I3:I26" si="2">H3*0.3</f>
        <v>26.099999999999998</v>
      </c>
      <c r="J3" s="11">
        <f t="shared" ref="J3" si="3">G3+I3</f>
        <v>77.566333333333318</v>
      </c>
      <c r="K3" s="4">
        <v>1</v>
      </c>
    </row>
    <row r="4" spans="1:11" ht="24.75" customHeight="1">
      <c r="A4" s="16" t="s">
        <v>5</v>
      </c>
      <c r="B4" s="17" t="s">
        <v>11</v>
      </c>
      <c r="C4" s="17" t="s">
        <v>4</v>
      </c>
      <c r="D4" s="17" t="s">
        <v>12</v>
      </c>
      <c r="E4" s="14">
        <v>221.85</v>
      </c>
      <c r="F4" s="14">
        <f>E4/3</f>
        <v>73.95</v>
      </c>
      <c r="G4" s="14">
        <f>F4*0.7</f>
        <v>51.765000000000001</v>
      </c>
      <c r="H4" s="14">
        <v>86</v>
      </c>
      <c r="I4" s="14">
        <f>H4*0.3</f>
        <v>25.8</v>
      </c>
      <c r="J4" s="14">
        <f>G4+I4</f>
        <v>77.564999999999998</v>
      </c>
      <c r="K4" s="17">
        <v>1</v>
      </c>
    </row>
    <row r="5" spans="1:11" ht="24.75" customHeight="1">
      <c r="A5" s="9" t="s">
        <v>5</v>
      </c>
      <c r="B5" s="3" t="s">
        <v>9</v>
      </c>
      <c r="C5" s="3" t="s">
        <v>4</v>
      </c>
      <c r="D5" s="3" t="s">
        <v>10</v>
      </c>
      <c r="E5" s="12">
        <v>220.15</v>
      </c>
      <c r="F5" s="12">
        <f t="shared" si="0"/>
        <v>73.38333333333334</v>
      </c>
      <c r="G5" s="12">
        <f t="shared" si="1"/>
        <v>51.368333333333332</v>
      </c>
      <c r="H5" s="12">
        <v>86.6</v>
      </c>
      <c r="I5" s="12">
        <f t="shared" si="2"/>
        <v>25.979999999999997</v>
      </c>
      <c r="J5" s="12">
        <f t="shared" ref="J5" si="4">G5+I5</f>
        <v>77.348333333333329</v>
      </c>
      <c r="K5" s="3">
        <v>2</v>
      </c>
    </row>
    <row r="6" spans="1:11" ht="24.75" customHeight="1">
      <c r="A6" s="9" t="s">
        <v>5</v>
      </c>
      <c r="B6" s="3" t="s">
        <v>7</v>
      </c>
      <c r="C6" s="3" t="s">
        <v>6</v>
      </c>
      <c r="D6" s="3" t="s">
        <v>8</v>
      </c>
      <c r="E6" s="12">
        <v>220.64</v>
      </c>
      <c r="F6" s="12">
        <f t="shared" si="0"/>
        <v>73.546666666666667</v>
      </c>
      <c r="G6" s="12">
        <f t="shared" si="1"/>
        <v>51.482666666666667</v>
      </c>
      <c r="H6" s="12">
        <v>82.4</v>
      </c>
      <c r="I6" s="12">
        <f t="shared" si="2"/>
        <v>24.720000000000002</v>
      </c>
      <c r="J6" s="12">
        <f t="shared" ref="J6:J26" si="5">G6+I6</f>
        <v>76.202666666666673</v>
      </c>
      <c r="K6" s="3">
        <v>3</v>
      </c>
    </row>
    <row r="7" spans="1:11" ht="24.75" customHeight="1">
      <c r="A7" s="9" t="s">
        <v>5</v>
      </c>
      <c r="B7" s="3" t="s">
        <v>15</v>
      </c>
      <c r="C7" s="3" t="s">
        <v>4</v>
      </c>
      <c r="D7" s="3" t="s">
        <v>16</v>
      </c>
      <c r="E7" s="12">
        <v>216.41</v>
      </c>
      <c r="F7" s="12">
        <f t="shared" si="0"/>
        <v>72.13666666666667</v>
      </c>
      <c r="G7" s="12">
        <f t="shared" si="1"/>
        <v>50.495666666666665</v>
      </c>
      <c r="H7" s="12">
        <v>85</v>
      </c>
      <c r="I7" s="12">
        <f t="shared" si="2"/>
        <v>25.5</v>
      </c>
      <c r="J7" s="12">
        <f t="shared" ref="J7" si="6">G7+I7</f>
        <v>75.995666666666665</v>
      </c>
      <c r="K7" s="3">
        <v>4</v>
      </c>
    </row>
    <row r="8" spans="1:11" ht="24.75" customHeight="1" thickBot="1">
      <c r="A8" s="10" t="s">
        <v>5</v>
      </c>
      <c r="B8" s="5" t="s">
        <v>13</v>
      </c>
      <c r="C8" s="5" t="s">
        <v>6</v>
      </c>
      <c r="D8" s="5" t="s">
        <v>14</v>
      </c>
      <c r="E8" s="13">
        <v>217.87</v>
      </c>
      <c r="F8" s="13">
        <f t="shared" si="0"/>
        <v>72.623333333333335</v>
      </c>
      <c r="G8" s="13">
        <f t="shared" si="1"/>
        <v>50.836333333333329</v>
      </c>
      <c r="H8" s="13">
        <v>83.6</v>
      </c>
      <c r="I8" s="13">
        <f t="shared" si="2"/>
        <v>25.08</v>
      </c>
      <c r="J8" s="13">
        <f t="shared" si="5"/>
        <v>75.916333333333327</v>
      </c>
      <c r="K8" s="5">
        <v>5</v>
      </c>
    </row>
    <row r="9" spans="1:11" ht="24.75" customHeight="1">
      <c r="A9" s="16" t="s">
        <v>20</v>
      </c>
      <c r="B9" s="17" t="s">
        <v>21</v>
      </c>
      <c r="C9" s="17" t="s">
        <v>4</v>
      </c>
      <c r="D9" s="17" t="s">
        <v>22</v>
      </c>
      <c r="E9" s="14">
        <v>235.61</v>
      </c>
      <c r="F9" s="11">
        <f t="shared" si="0"/>
        <v>78.536666666666676</v>
      </c>
      <c r="G9" s="11">
        <f t="shared" si="1"/>
        <v>54.975666666666669</v>
      </c>
      <c r="H9" s="11">
        <v>86</v>
      </c>
      <c r="I9" s="11">
        <f t="shared" si="2"/>
        <v>25.8</v>
      </c>
      <c r="J9" s="11">
        <f t="shared" si="5"/>
        <v>80.775666666666666</v>
      </c>
      <c r="K9" s="4">
        <v>1</v>
      </c>
    </row>
    <row r="10" spans="1:11" ht="24.75" customHeight="1">
      <c r="A10" s="9" t="s">
        <v>20</v>
      </c>
      <c r="B10" s="3" t="s">
        <v>25</v>
      </c>
      <c r="C10" s="3" t="s">
        <v>4</v>
      </c>
      <c r="D10" s="3" t="s">
        <v>26</v>
      </c>
      <c r="E10" s="12">
        <v>222.91</v>
      </c>
      <c r="F10" s="12">
        <f t="shared" si="0"/>
        <v>74.303333333333327</v>
      </c>
      <c r="G10" s="12">
        <f t="shared" si="1"/>
        <v>52.012333333333324</v>
      </c>
      <c r="H10" s="12">
        <v>84.6</v>
      </c>
      <c r="I10" s="12">
        <f t="shared" si="2"/>
        <v>25.38</v>
      </c>
      <c r="J10" s="12">
        <f t="shared" si="5"/>
        <v>77.392333333333326</v>
      </c>
      <c r="K10" s="3">
        <v>2</v>
      </c>
    </row>
    <row r="11" spans="1:11" ht="24.75" customHeight="1" thickBot="1">
      <c r="A11" s="10" t="s">
        <v>20</v>
      </c>
      <c r="B11" s="5" t="s">
        <v>23</v>
      </c>
      <c r="C11" s="5" t="s">
        <v>4</v>
      </c>
      <c r="D11" s="5" t="s">
        <v>24</v>
      </c>
      <c r="E11" s="13">
        <v>216.9</v>
      </c>
      <c r="F11" s="14">
        <f t="shared" si="0"/>
        <v>72.3</v>
      </c>
      <c r="G11" s="14">
        <f t="shared" si="1"/>
        <v>50.609999999999992</v>
      </c>
      <c r="H11" s="15">
        <v>85.8</v>
      </c>
      <c r="I11" s="14">
        <f t="shared" si="2"/>
        <v>25.74</v>
      </c>
      <c r="J11" s="14">
        <f t="shared" si="5"/>
        <v>76.349999999999994</v>
      </c>
      <c r="K11" s="5">
        <v>3</v>
      </c>
    </row>
    <row r="12" spans="1:11" ht="24.75" customHeight="1">
      <c r="A12" s="8" t="s">
        <v>27</v>
      </c>
      <c r="B12" s="4" t="s">
        <v>28</v>
      </c>
      <c r="C12" s="4" t="s">
        <v>4</v>
      </c>
      <c r="D12" s="4" t="s">
        <v>29</v>
      </c>
      <c r="E12" s="11">
        <v>221.53</v>
      </c>
      <c r="F12" s="11">
        <f t="shared" si="0"/>
        <v>73.843333333333334</v>
      </c>
      <c r="G12" s="11">
        <f t="shared" si="1"/>
        <v>51.690333333333328</v>
      </c>
      <c r="H12" s="11">
        <v>85.8</v>
      </c>
      <c r="I12" s="11">
        <f t="shared" si="2"/>
        <v>25.74</v>
      </c>
      <c r="J12" s="11">
        <f t="shared" si="5"/>
        <v>77.430333333333323</v>
      </c>
      <c r="K12" s="4">
        <v>1</v>
      </c>
    </row>
    <row r="13" spans="1:11" ht="24.75" customHeight="1">
      <c r="A13" s="9" t="s">
        <v>27</v>
      </c>
      <c r="B13" s="3" t="s">
        <v>30</v>
      </c>
      <c r="C13" s="3" t="s">
        <v>4</v>
      </c>
      <c r="D13" s="3" t="s">
        <v>31</v>
      </c>
      <c r="E13" s="12">
        <v>218.76999999999998</v>
      </c>
      <c r="F13" s="12">
        <f t="shared" si="0"/>
        <v>72.923333333333332</v>
      </c>
      <c r="G13" s="12">
        <f t="shared" si="1"/>
        <v>51.04633333333333</v>
      </c>
      <c r="H13" s="12">
        <v>86.8</v>
      </c>
      <c r="I13" s="12">
        <f t="shared" si="2"/>
        <v>26.04</v>
      </c>
      <c r="J13" s="12">
        <f t="shared" si="5"/>
        <v>77.086333333333329</v>
      </c>
      <c r="K13" s="3">
        <v>2</v>
      </c>
    </row>
    <row r="14" spans="1:11" ht="24.75" customHeight="1" thickBot="1">
      <c r="A14" s="10" t="s">
        <v>27</v>
      </c>
      <c r="B14" s="5" t="s">
        <v>32</v>
      </c>
      <c r="C14" s="5" t="s">
        <v>6</v>
      </c>
      <c r="D14" s="5" t="s">
        <v>33</v>
      </c>
      <c r="E14" s="13">
        <v>213.76</v>
      </c>
      <c r="F14" s="14">
        <f t="shared" si="0"/>
        <v>71.25333333333333</v>
      </c>
      <c r="G14" s="14">
        <f t="shared" si="1"/>
        <v>49.877333333333326</v>
      </c>
      <c r="H14" s="15">
        <v>83.2</v>
      </c>
      <c r="I14" s="14">
        <f t="shared" si="2"/>
        <v>24.96</v>
      </c>
      <c r="J14" s="14">
        <f t="shared" si="5"/>
        <v>74.837333333333333</v>
      </c>
      <c r="K14" s="5">
        <v>3</v>
      </c>
    </row>
    <row r="15" spans="1:11" ht="24.75" customHeight="1">
      <c r="A15" s="8" t="s">
        <v>34</v>
      </c>
      <c r="B15" s="4" t="s">
        <v>37</v>
      </c>
      <c r="C15" s="4" t="s">
        <v>4</v>
      </c>
      <c r="D15" s="4" t="s">
        <v>38</v>
      </c>
      <c r="E15" s="11">
        <v>220.13</v>
      </c>
      <c r="F15" s="11">
        <f t="shared" si="0"/>
        <v>73.376666666666665</v>
      </c>
      <c r="G15" s="11">
        <f t="shared" si="1"/>
        <v>51.36366666666666</v>
      </c>
      <c r="H15" s="11">
        <v>85.8</v>
      </c>
      <c r="I15" s="11">
        <f t="shared" si="2"/>
        <v>25.74</v>
      </c>
      <c r="J15" s="11">
        <f t="shared" si="5"/>
        <v>77.103666666666655</v>
      </c>
      <c r="K15" s="4">
        <v>1</v>
      </c>
    </row>
    <row r="16" spans="1:11" ht="24.75" customHeight="1">
      <c r="A16" s="9" t="s">
        <v>34</v>
      </c>
      <c r="B16" s="3" t="s">
        <v>41</v>
      </c>
      <c r="C16" s="3" t="s">
        <v>4</v>
      </c>
      <c r="D16" s="3" t="s">
        <v>42</v>
      </c>
      <c r="E16" s="12">
        <v>215.7</v>
      </c>
      <c r="F16" s="12">
        <f t="shared" si="0"/>
        <v>71.899999999999991</v>
      </c>
      <c r="G16" s="12">
        <f t="shared" si="1"/>
        <v>50.329999999999991</v>
      </c>
      <c r="H16" s="12">
        <v>85</v>
      </c>
      <c r="I16" s="12">
        <f t="shared" si="2"/>
        <v>25.5</v>
      </c>
      <c r="J16" s="12">
        <f t="shared" si="5"/>
        <v>75.829999999999984</v>
      </c>
      <c r="K16" s="3">
        <v>2</v>
      </c>
    </row>
    <row r="17" spans="1:11" ht="24.75" customHeight="1">
      <c r="A17" s="9" t="s">
        <v>34</v>
      </c>
      <c r="B17" s="3" t="s">
        <v>35</v>
      </c>
      <c r="C17" s="3" t="s">
        <v>4</v>
      </c>
      <c r="D17" s="3" t="s">
        <v>36</v>
      </c>
      <c r="E17" s="12">
        <v>213.76999999999998</v>
      </c>
      <c r="F17" s="12">
        <f t="shared" si="0"/>
        <v>71.256666666666661</v>
      </c>
      <c r="G17" s="12">
        <f t="shared" si="1"/>
        <v>49.879666666666658</v>
      </c>
      <c r="H17" s="12">
        <v>85.6</v>
      </c>
      <c r="I17" s="12">
        <f t="shared" si="2"/>
        <v>25.679999999999996</v>
      </c>
      <c r="J17" s="12">
        <f t="shared" si="5"/>
        <v>75.559666666666658</v>
      </c>
      <c r="K17" s="3">
        <v>3</v>
      </c>
    </row>
    <row r="18" spans="1:11" ht="24.75" customHeight="1">
      <c r="A18" s="9" t="s">
        <v>34</v>
      </c>
      <c r="B18" s="3" t="s">
        <v>45</v>
      </c>
      <c r="C18" s="3" t="s">
        <v>6</v>
      </c>
      <c r="D18" s="3" t="s">
        <v>46</v>
      </c>
      <c r="E18" s="12">
        <v>213.31</v>
      </c>
      <c r="F18" s="12">
        <f t="shared" si="0"/>
        <v>71.103333333333339</v>
      </c>
      <c r="G18" s="12">
        <f t="shared" si="1"/>
        <v>49.772333333333336</v>
      </c>
      <c r="H18" s="12">
        <v>83.6</v>
      </c>
      <c r="I18" s="12">
        <f t="shared" si="2"/>
        <v>25.08</v>
      </c>
      <c r="J18" s="12">
        <f t="shared" si="5"/>
        <v>74.852333333333334</v>
      </c>
      <c r="K18" s="3">
        <v>4</v>
      </c>
    </row>
    <row r="19" spans="1:11" ht="24.75" customHeight="1">
      <c r="A19" s="9" t="s">
        <v>34</v>
      </c>
      <c r="B19" s="3" t="s">
        <v>39</v>
      </c>
      <c r="C19" s="3" t="s">
        <v>6</v>
      </c>
      <c r="D19" s="3" t="s">
        <v>40</v>
      </c>
      <c r="E19" s="12">
        <v>212.41</v>
      </c>
      <c r="F19" s="12">
        <f t="shared" si="0"/>
        <v>70.803333333333327</v>
      </c>
      <c r="G19" s="12">
        <f t="shared" si="1"/>
        <v>49.562333333333328</v>
      </c>
      <c r="H19" s="12">
        <v>84.2</v>
      </c>
      <c r="I19" s="12">
        <f t="shared" si="2"/>
        <v>25.26</v>
      </c>
      <c r="J19" s="12">
        <f t="shared" si="5"/>
        <v>74.822333333333333</v>
      </c>
      <c r="K19" s="3">
        <v>5</v>
      </c>
    </row>
    <row r="20" spans="1:11" ht="24.75" customHeight="1" thickBot="1">
      <c r="A20" s="10" t="s">
        <v>34</v>
      </c>
      <c r="B20" s="5" t="s">
        <v>43</v>
      </c>
      <c r="C20" s="5" t="s">
        <v>4</v>
      </c>
      <c r="D20" s="5" t="s">
        <v>44</v>
      </c>
      <c r="E20" s="13">
        <v>210.70999999999998</v>
      </c>
      <c r="F20" s="14">
        <f t="shared" si="0"/>
        <v>70.236666666666665</v>
      </c>
      <c r="G20" s="14">
        <f t="shared" si="1"/>
        <v>49.16566666666666</v>
      </c>
      <c r="H20" s="15">
        <v>85.4</v>
      </c>
      <c r="I20" s="14">
        <f t="shared" si="2"/>
        <v>25.62</v>
      </c>
      <c r="J20" s="14">
        <f t="shared" si="5"/>
        <v>74.785666666666657</v>
      </c>
      <c r="K20" s="5">
        <v>6</v>
      </c>
    </row>
    <row r="21" spans="1:11" ht="24.75" customHeight="1">
      <c r="A21" s="18" t="s">
        <v>47</v>
      </c>
      <c r="B21" s="19" t="s">
        <v>51</v>
      </c>
      <c r="C21" s="19" t="s">
        <v>4</v>
      </c>
      <c r="D21" s="19" t="s">
        <v>52</v>
      </c>
      <c r="E21" s="20">
        <v>224.01</v>
      </c>
      <c r="F21" s="20">
        <f t="shared" si="0"/>
        <v>74.67</v>
      </c>
      <c r="G21" s="20">
        <f t="shared" si="1"/>
        <v>52.268999999999998</v>
      </c>
      <c r="H21" s="20">
        <v>87.2</v>
      </c>
      <c r="I21" s="20">
        <f t="shared" si="2"/>
        <v>26.16</v>
      </c>
      <c r="J21" s="20">
        <f t="shared" si="5"/>
        <v>78.429000000000002</v>
      </c>
      <c r="K21" s="19">
        <v>1</v>
      </c>
    </row>
    <row r="22" spans="1:11" ht="24.75" customHeight="1">
      <c r="A22" s="9" t="s">
        <v>47</v>
      </c>
      <c r="B22" s="3" t="s">
        <v>17</v>
      </c>
      <c r="C22" s="3" t="s">
        <v>6</v>
      </c>
      <c r="D22" s="3" t="s">
        <v>48</v>
      </c>
      <c r="E22" s="12">
        <v>215.14</v>
      </c>
      <c r="F22" s="12">
        <f t="shared" si="0"/>
        <v>71.713333333333324</v>
      </c>
      <c r="G22" s="12">
        <f t="shared" si="1"/>
        <v>50.199333333333321</v>
      </c>
      <c r="H22" s="12">
        <v>86</v>
      </c>
      <c r="I22" s="12">
        <f t="shared" si="2"/>
        <v>25.8</v>
      </c>
      <c r="J22" s="12">
        <f t="shared" ref="J22" si="7">G22+I22</f>
        <v>75.999333333333325</v>
      </c>
      <c r="K22" s="3">
        <v>2</v>
      </c>
    </row>
    <row r="23" spans="1:11" ht="24.75" customHeight="1" thickBot="1">
      <c r="A23" s="16" t="s">
        <v>47</v>
      </c>
      <c r="B23" s="17" t="s">
        <v>49</v>
      </c>
      <c r="C23" s="17" t="s">
        <v>6</v>
      </c>
      <c r="D23" s="17" t="s">
        <v>50</v>
      </c>
      <c r="E23" s="14">
        <v>215.34</v>
      </c>
      <c r="F23" s="14">
        <f t="shared" si="0"/>
        <v>71.78</v>
      </c>
      <c r="G23" s="14">
        <f t="shared" si="1"/>
        <v>50.245999999999995</v>
      </c>
      <c r="H23" s="14">
        <v>84.2</v>
      </c>
      <c r="I23" s="14">
        <f t="shared" si="2"/>
        <v>25.26</v>
      </c>
      <c r="J23" s="14">
        <f t="shared" si="5"/>
        <v>75.506</v>
      </c>
      <c r="K23" s="17">
        <v>3</v>
      </c>
    </row>
    <row r="24" spans="1:11" ht="24.75" customHeight="1">
      <c r="A24" s="8" t="s">
        <v>53</v>
      </c>
      <c r="B24" s="4" t="s">
        <v>56</v>
      </c>
      <c r="C24" s="4" t="s">
        <v>6</v>
      </c>
      <c r="D24" s="4" t="s">
        <v>57</v>
      </c>
      <c r="E24" s="20">
        <v>224.11</v>
      </c>
      <c r="F24" s="20">
        <f t="shared" si="0"/>
        <v>74.703333333333333</v>
      </c>
      <c r="G24" s="20">
        <f t="shared" si="1"/>
        <v>52.292333333333332</v>
      </c>
      <c r="H24" s="20">
        <v>88.2</v>
      </c>
      <c r="I24" s="20">
        <f t="shared" si="2"/>
        <v>26.46</v>
      </c>
      <c r="J24" s="20">
        <f t="shared" si="5"/>
        <v>78.752333333333326</v>
      </c>
      <c r="K24" s="19">
        <v>1</v>
      </c>
    </row>
    <row r="25" spans="1:11" ht="24.75" customHeight="1">
      <c r="A25" s="9" t="s">
        <v>53</v>
      </c>
      <c r="B25" s="3" t="s">
        <v>54</v>
      </c>
      <c r="C25" s="3" t="s">
        <v>6</v>
      </c>
      <c r="D25" s="3" t="s">
        <v>55</v>
      </c>
      <c r="E25" s="12">
        <v>220.51999999999998</v>
      </c>
      <c r="F25" s="12">
        <f t="shared" si="0"/>
        <v>73.506666666666661</v>
      </c>
      <c r="G25" s="12">
        <f t="shared" si="1"/>
        <v>51.454666666666661</v>
      </c>
      <c r="H25" s="12">
        <v>84.2</v>
      </c>
      <c r="I25" s="12">
        <f t="shared" si="2"/>
        <v>25.26</v>
      </c>
      <c r="J25" s="12">
        <f t="shared" si="5"/>
        <v>76.714666666666659</v>
      </c>
      <c r="K25" s="3">
        <v>2</v>
      </c>
    </row>
    <row r="26" spans="1:11" ht="24.75" customHeight="1" thickBot="1">
      <c r="A26" s="10" t="s">
        <v>53</v>
      </c>
      <c r="B26" s="5" t="s">
        <v>58</v>
      </c>
      <c r="C26" s="5" t="s">
        <v>6</v>
      </c>
      <c r="D26" s="5" t="s">
        <v>59</v>
      </c>
      <c r="E26" s="21">
        <v>218.01</v>
      </c>
      <c r="F26" s="13">
        <f t="shared" si="0"/>
        <v>72.67</v>
      </c>
      <c r="G26" s="13">
        <f t="shared" si="1"/>
        <v>50.869</v>
      </c>
      <c r="H26" s="13">
        <v>83</v>
      </c>
      <c r="I26" s="13">
        <f t="shared" si="2"/>
        <v>24.9</v>
      </c>
      <c r="J26" s="13">
        <f t="shared" si="5"/>
        <v>75.769000000000005</v>
      </c>
      <c r="K26" s="22">
        <v>3</v>
      </c>
    </row>
  </sheetData>
  <mergeCells count="1">
    <mergeCell ref="A1:K1"/>
  </mergeCells>
  <phoneticPr fontId="4" type="noConversion"/>
  <pageMargins left="0.74791666666666701" right="0.31458333333333299" top="0.98402777777777795" bottom="0.78680555555555598" header="0.51180555555555596" footer="0.51180555555555596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成绩表</vt:lpstr>
      <vt:lpstr>Sheet1</vt:lpstr>
      <vt:lpstr>成绩表!Print_Titles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</dc:creator>
  <cp:lastModifiedBy>Administrator</cp:lastModifiedBy>
  <cp:lastPrinted>2019-11-20T00:54:12Z</cp:lastPrinted>
  <dcterms:created xsi:type="dcterms:W3CDTF">2019-10-31T03:22:00Z</dcterms:created>
  <dcterms:modified xsi:type="dcterms:W3CDTF">2019-11-20T00:58:41Z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